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OneDrive\YURIRIA 21 - 24\EMPRESTITO\solicitud ASEG cumplim transparencia\2022\Publicados\anual 2022\Disciplina final\"/>
    </mc:Choice>
  </mc:AlternateContent>
  <xr:revisionPtr revIDLastSave="0" documentId="13_ncr:1_{CCEFC52E-44A9-40F5-BA0A-227D06F4E387}" xr6:coauthVersionLast="47" xr6:coauthVersionMax="47" xr10:uidLastSave="{00000000-0000-0000-0000-000000000000}"/>
  <bookViews>
    <workbookView xWindow="-108" yWindow="-108" windowWidth="23256" windowHeight="12456" xr2:uid="{F327D65B-E899-4E21-9167-C2B229BF352F}"/>
  </bookViews>
  <sheets>
    <sheet name="Hoja1" sheetId="1" r:id="rId1"/>
  </sheets>
  <externalReferences>
    <externalReference r:id="rId2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ENTIDAD">'[1]Info General'!$C$11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  <c r="G29" i="1"/>
  <c r="F29" i="1"/>
  <c r="E29" i="1"/>
  <c r="D29" i="1"/>
  <c r="C29" i="1"/>
  <c r="B29" i="1"/>
  <c r="G22" i="1"/>
  <c r="F22" i="1"/>
  <c r="E22" i="1"/>
  <c r="D22" i="1"/>
  <c r="C22" i="1"/>
  <c r="B22" i="1"/>
  <c r="G8" i="1"/>
  <c r="F8" i="1"/>
  <c r="E8" i="1"/>
  <c r="D8" i="1"/>
  <c r="C8" i="1"/>
  <c r="B8" i="1"/>
  <c r="A2" i="1"/>
  <c r="D32" i="1" l="1"/>
  <c r="B32" i="1"/>
  <c r="G32" i="1"/>
  <c r="C32" i="1"/>
  <c r="F32" i="1"/>
  <c r="E32" i="1"/>
</calcChain>
</file>

<file path=xl/sharedStrings.xml><?xml version="1.0" encoding="utf-8"?>
<sst xmlns="http://schemas.openxmlformats.org/spreadsheetml/2006/main" count="37" uniqueCount="37">
  <si>
    <t>Formato 7 a) Proyecciones de Ingresos - LDF</t>
  </si>
  <si>
    <t>Proyecciones de Ingresos - LDF</t>
  </si>
  <si>
    <t>(PESOS)</t>
  </si>
  <si>
    <t>(CIFRAS NOMINALES)</t>
  </si>
  <si>
    <t>Concepto (b)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</si>
  <si>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</si>
  <si>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</si>
  <si>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</si>
  <si>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</si>
  <si>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</si>
  <si>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</si>
  <si>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</si>
  <si>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</si>
  <si>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</si>
  <si>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</si>
  <si>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</si>
  <si>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</si>
  <si>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</si>
  <si>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</si>
  <si>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</si>
  <si>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</si>
  <si>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</si>
  <si>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</si>
  <si>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</si>
  <si>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</si>
  <si>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</si>
  <si>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</si>
  <si>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</si>
  <si>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</si>
  <si>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</si>
  <si>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</si>
  <si>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</si>
  <si>
    <t>2023 (d)</t>
  </si>
  <si>
    <t>2024 (d)</t>
  </si>
  <si>
    <t>2025 (d)</t>
  </si>
  <si>
    <t>2026 (d)</t>
  </si>
  <si>
    <t>2027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</si>
</sst>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6" xfId="0" applyFont="1" applyBorder="1" applyAlignment="1">
      <alignment horizontal="left" vertical="center" indent="3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9" xfId="0" applyBorder="1" applyAlignment="1">
      <alignment horizontal="left" vertical="center" indent="6"/>
    </xf>
    <xf numFmtId="0" fontId="0" fillId="0" borderId="9" xfId="0" applyBorder="1" applyAlignment="1">
      <alignment horizontal="left" indent="6"/>
    </xf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9" xfId="0" applyFont="1" applyBorder="1" applyAlignment="1">
      <alignment horizontal="left" indent="3"/>
    </xf>
    <xf numFmtId="0" fontId="1" fillId="0" borderId="9" xfId="0" applyFont="1" applyBorder="1" applyAlignment="1">
      <alignment vertical="center"/>
    </xf>
    <xf numFmtId="0" fontId="0" fillId="0" borderId="9" xfId="0" applyBorder="1" applyAlignment="1">
      <alignment horizontal="left" vertical="center" wrapText="1" indent="3"/>
    </xf>
    <xf numFmtId="0" fontId="0" fillId="0" borderId="7" xfId="0" applyBorder="1" applyAlignment="1">
      <alignment vertical="center"/>
    </xf>
    <xf numFmtId="0" fontId="0" fillId="0" borderId="7" xfId="0" applyBorder="1"/>
    <xf numFmtId="4" fontId="1" fillId="2" borderId="8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Border="1" applyAlignment="1" applyProtection="1">
      <alignment vertical="center"/>
      <protection locked="0"/>
    </xf>
    <xf numFmtId="4" fontId="0" fillId="0" borderId="9" xfId="0" applyNumberFormat="1" applyBorder="1" applyAlignment="1" applyProtection="1">
      <alignment vertical="center"/>
      <protection locked="0"/>
    </xf>
    <xf numFmtId="4" fontId="0" fillId="0" borderId="9" xfId="0" applyNumberFormat="1" applyBorder="1" applyAlignment="1">
      <alignment vertical="center"/>
    </xf>
    <xf numFmtId="4" fontId="1" fillId="0" borderId="9" xfId="0" applyNumberFormat="1" applyFont="1" applyBorder="1" applyAlignment="1" applyProtection="1">
      <alignment vertical="center"/>
      <protection locked="0"/>
    </xf>
    <xf numFmtId="4" fontId="1" fillId="0" borderId="9" xfId="0" applyNumberFormat="1" applyFont="1" applyBorder="1" applyAlignment="1">
      <alignment vertical="center"/>
    </xf>
    <xf numFmtId="4" fontId="0" fillId="0" borderId="7" xfId="0" applyNumberFormat="1" applyBorder="1"/>
    <xf numFmtId="4" fontId="0" fillId="0" borderId="0" xfId="0" applyNumberFormat="1"/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 applyProtection="1">
      <alignment horizontal="center" vertical="center"/>
      <protection locked="0"/>
    </xf>
    <xf numFmtId="4" fontId="1" fillId="2" borderId="7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eria\OneDrive\YURIRIA%2021%20-%2024\CUENTAS%20PUBLICAS\2021\Anual%202021\Digital\0361_IDF_MYUR_000_2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Yuriria, Gobierno del Estado de Guanajuato</v>
          </cell>
        </row>
        <row r="23">
          <cell r="D23">
            <v>2022</v>
          </cell>
          <cell r="E23" t="str">
            <v>2023 (d)</v>
          </cell>
          <cell r="F23" t="str">
            <v>2024 (d)</v>
          </cell>
          <cell r="G23" t="str">
            <v>2025 (d)</v>
          </cell>
          <cell r="H23" t="str">
            <v>2026 (d)</v>
          </cell>
          <cell r="I23" t="str">
            <v>2027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B727-C0CF-4D0D-B4C7-38B8F727DB4B}">
  <dimension ref="A1:G38"/>
  <sheetViews>
    <sheetView tabSelected="1" view="pageBreakPreview" zoomScale="60" zoomScaleNormal="90" workbookViewId="0">
      <selection activeCell="B36" sqref="B36"/>
    </sheetView>
  </sheetViews>
  <sheetFormatPr baseColWidth="10" defaultColWidth="0" defaultRowHeight="14.4" zeroHeight="1" x14ac:dyDescent="0.3"/>
  <cols>
    <col min="1" max="1" width="81.44140625" customWidth="1"/>
    <col min="2" max="3" width="20.6640625" style="20" customWidth="1"/>
    <col min="4" max="7" width="20.6640625" customWidth="1"/>
    <col min="8" max="16384" width="10.88671875" hidden="1"/>
  </cols>
  <sheetData>
    <row r="1" spans="1:7" ht="37.5" customHeight="1" x14ac:dyDescent="0.3">
      <c r="A1" s="24" t="s">
        <v>0</v>
      </c>
      <c r="B1" s="24"/>
      <c r="C1" s="24"/>
      <c r="D1" s="24"/>
      <c r="E1" s="24"/>
      <c r="F1" s="24"/>
      <c r="G1" s="24"/>
    </row>
    <row r="2" spans="1:7" x14ac:dyDescent="0.3">
      <c r="A2" s="25" t="str">
        <f>ENTIDAD</f>
        <v>Municipio de Yuriria, Gobierno del Estado de Guanajuato</v>
      </c>
      <c r="B2" s="26"/>
      <c r="C2" s="26"/>
      <c r="D2" s="26"/>
      <c r="E2" s="26"/>
      <c r="F2" s="26"/>
      <c r="G2" s="27"/>
    </row>
    <row r="3" spans="1:7" x14ac:dyDescent="0.3">
      <c r="A3" s="28" t="s">
        <v>1</v>
      </c>
      <c r="B3" s="29"/>
      <c r="C3" s="29"/>
      <c r="D3" s="29"/>
      <c r="E3" s="29"/>
      <c r="F3" s="29"/>
      <c r="G3" s="30"/>
    </row>
    <row r="4" spans="1:7" x14ac:dyDescent="0.3">
      <c r="A4" s="28" t="s">
        <v>2</v>
      </c>
      <c r="B4" s="29"/>
      <c r="C4" s="29"/>
      <c r="D4" s="29"/>
      <c r="E4" s="29"/>
      <c r="F4" s="29"/>
      <c r="G4" s="30"/>
    </row>
    <row r="5" spans="1:7" x14ac:dyDescent="0.3">
      <c r="A5" s="28" t="s">
        <v>3</v>
      </c>
      <c r="B5" s="29"/>
      <c r="C5" s="29"/>
      <c r="D5" s="29"/>
      <c r="E5" s="29"/>
      <c r="F5" s="29"/>
      <c r="G5" s="30"/>
    </row>
    <row r="6" spans="1:7" x14ac:dyDescent="0.3">
      <c r="A6" s="31" t="s">
        <v>4</v>
      </c>
      <c r="B6" s="21">
        <v>2022</v>
      </c>
      <c r="C6" s="33" t="s">
        <v>32</v>
      </c>
      <c r="D6" s="22" t="s">
        <v>33</v>
      </c>
      <c r="E6" s="22" t="s">
        <v>34</v>
      </c>
      <c r="F6" s="22" t="s">
        <v>35</v>
      </c>
      <c r="G6" s="22" t="s">
        <v>36</v>
      </c>
    </row>
    <row r="7" spans="1:7" ht="48" customHeight="1" x14ac:dyDescent="0.3">
      <c r="A7" s="32"/>
      <c r="B7" s="13" t="s">
        <v>5</v>
      </c>
      <c r="C7" s="34"/>
      <c r="D7" s="23"/>
      <c r="E7" s="23"/>
      <c r="F7" s="23"/>
      <c r="G7" s="23"/>
    </row>
    <row r="8" spans="1:7" x14ac:dyDescent="0.3">
      <c r="A8" s="1" t="s">
        <v>6</v>
      </c>
      <c r="B8" s="14">
        <f>SUM(B9:B20)</f>
        <v>140699286.03190812</v>
      </c>
      <c r="C8" s="14">
        <f t="shared" ref="C8:G8" si="0">SUM(C9:C20)</f>
        <v>146327257.47318447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</row>
    <row r="9" spans="1:7" x14ac:dyDescent="0.3">
      <c r="A9" s="3" t="s">
        <v>7</v>
      </c>
      <c r="B9" s="15">
        <v>13797875.43</v>
      </c>
      <c r="C9" s="15">
        <v>14349790.4472</v>
      </c>
      <c r="D9" s="15">
        <v>0</v>
      </c>
      <c r="E9" s="15">
        <v>0</v>
      </c>
      <c r="F9" s="15">
        <v>0</v>
      </c>
      <c r="G9" s="15">
        <v>0</v>
      </c>
    </row>
    <row r="10" spans="1:7" x14ac:dyDescent="0.3">
      <c r="A10" s="3" t="s">
        <v>8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1:7" x14ac:dyDescent="0.3">
      <c r="A11" s="3" t="s">
        <v>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1:7" x14ac:dyDescent="0.3">
      <c r="A12" s="3" t="s">
        <v>10</v>
      </c>
      <c r="B12" s="15">
        <v>24376399.84</v>
      </c>
      <c r="C12" s="15">
        <v>25351455.8336</v>
      </c>
      <c r="D12" s="15">
        <v>0</v>
      </c>
      <c r="E12" s="15">
        <v>0</v>
      </c>
      <c r="F12" s="15">
        <v>0</v>
      </c>
      <c r="G12" s="15">
        <v>0</v>
      </c>
    </row>
    <row r="13" spans="1:7" x14ac:dyDescent="0.3">
      <c r="A13" s="3" t="s">
        <v>11</v>
      </c>
      <c r="B13" s="15">
        <v>101424.51</v>
      </c>
      <c r="C13" s="15">
        <v>105481.4904</v>
      </c>
      <c r="D13" s="15">
        <v>0</v>
      </c>
      <c r="E13" s="15">
        <v>0</v>
      </c>
      <c r="F13" s="15">
        <v>0</v>
      </c>
      <c r="G13" s="15">
        <v>0</v>
      </c>
    </row>
    <row r="14" spans="1:7" x14ac:dyDescent="0.3">
      <c r="A14" s="3" t="s">
        <v>12</v>
      </c>
      <c r="B14" s="15">
        <v>1694000.9819081249</v>
      </c>
      <c r="C14" s="15">
        <v>1761761.02118445</v>
      </c>
      <c r="D14" s="15">
        <v>0</v>
      </c>
      <c r="E14" s="15">
        <v>0</v>
      </c>
      <c r="F14" s="15">
        <v>0</v>
      </c>
      <c r="G14" s="15">
        <v>0</v>
      </c>
    </row>
    <row r="15" spans="1:7" x14ac:dyDescent="0.3">
      <c r="A15" s="3" t="s">
        <v>13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</row>
    <row r="16" spans="1:7" x14ac:dyDescent="0.3">
      <c r="A16" s="3" t="s">
        <v>14</v>
      </c>
      <c r="B16" s="15">
        <v>98896655.25</v>
      </c>
      <c r="C16" s="15">
        <v>102852521.46000001</v>
      </c>
      <c r="D16" s="15">
        <v>0</v>
      </c>
      <c r="E16" s="15">
        <v>0</v>
      </c>
      <c r="F16" s="15">
        <v>0</v>
      </c>
      <c r="G16" s="15">
        <v>0</v>
      </c>
    </row>
    <row r="17" spans="1:7" x14ac:dyDescent="0.3">
      <c r="A17" s="4" t="s">
        <v>15</v>
      </c>
      <c r="B17" s="15">
        <v>1832930.02</v>
      </c>
      <c r="C17" s="15">
        <v>1906247.2208</v>
      </c>
      <c r="D17" s="15">
        <v>0</v>
      </c>
      <c r="E17" s="15">
        <v>0</v>
      </c>
      <c r="F17" s="15">
        <v>0</v>
      </c>
      <c r="G17" s="15">
        <v>0</v>
      </c>
    </row>
    <row r="18" spans="1:7" x14ac:dyDescent="0.3">
      <c r="A18" s="3" t="s">
        <v>16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</row>
    <row r="19" spans="1:7" x14ac:dyDescent="0.3">
      <c r="A19" s="3" t="s">
        <v>17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</row>
    <row r="20" spans="1:7" x14ac:dyDescent="0.3">
      <c r="A20" s="3" t="s">
        <v>18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x14ac:dyDescent="0.3">
      <c r="A21" s="5"/>
      <c r="B21" s="16"/>
      <c r="C21" s="16"/>
      <c r="D21" s="5"/>
      <c r="E21" s="5"/>
      <c r="F21" s="5"/>
      <c r="G21" s="5"/>
    </row>
    <row r="22" spans="1:7" x14ac:dyDescent="0.3">
      <c r="A22" s="6" t="s">
        <v>19</v>
      </c>
      <c r="B22" s="17">
        <f>SUM(B23:B27)</f>
        <v>117294104.88</v>
      </c>
      <c r="C22" s="17">
        <f t="shared" ref="C22:G22" si="1">SUM(C23:C27)</f>
        <v>121985869.07519999</v>
      </c>
      <c r="D22" s="7">
        <f t="shared" si="1"/>
        <v>0</v>
      </c>
      <c r="E22" s="7">
        <f t="shared" si="1"/>
        <v>0</v>
      </c>
      <c r="F22" s="7">
        <f t="shared" si="1"/>
        <v>0</v>
      </c>
      <c r="G22" s="7">
        <f t="shared" si="1"/>
        <v>0</v>
      </c>
    </row>
    <row r="23" spans="1:7" x14ac:dyDescent="0.3">
      <c r="A23" s="3" t="s">
        <v>20</v>
      </c>
      <c r="B23" s="15">
        <v>96594104.879999995</v>
      </c>
      <c r="C23" s="15">
        <v>100457869.07519999</v>
      </c>
      <c r="D23" s="15">
        <v>0</v>
      </c>
      <c r="E23" s="15">
        <v>0</v>
      </c>
      <c r="F23" s="15">
        <v>0</v>
      </c>
      <c r="G23" s="15">
        <v>0</v>
      </c>
    </row>
    <row r="24" spans="1:7" x14ac:dyDescent="0.3">
      <c r="A24" s="3" t="s">
        <v>21</v>
      </c>
      <c r="B24" s="15">
        <v>20700000</v>
      </c>
      <c r="C24" s="15">
        <v>21528000</v>
      </c>
      <c r="D24" s="15">
        <v>0</v>
      </c>
      <c r="E24" s="15">
        <v>0</v>
      </c>
      <c r="F24" s="15">
        <v>0</v>
      </c>
      <c r="G24" s="15">
        <v>0</v>
      </c>
    </row>
    <row r="25" spans="1:7" x14ac:dyDescent="0.3">
      <c r="A25" s="3" t="s">
        <v>22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x14ac:dyDescent="0.3">
      <c r="A26" s="3" t="s">
        <v>23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7" x14ac:dyDescent="0.3">
      <c r="A27" s="3" t="s">
        <v>24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7" x14ac:dyDescent="0.3">
      <c r="A28" s="5"/>
      <c r="B28" s="16"/>
      <c r="C28" s="16"/>
      <c r="D28" s="5"/>
      <c r="E28" s="5"/>
      <c r="F28" s="5"/>
      <c r="G28" s="5"/>
    </row>
    <row r="29" spans="1:7" x14ac:dyDescent="0.3">
      <c r="A29" s="6" t="s">
        <v>25</v>
      </c>
      <c r="B29" s="17">
        <f>B30</f>
        <v>8000000</v>
      </c>
      <c r="C29" s="17">
        <f t="shared" ref="C29:G29" si="2">C30</f>
        <v>8000000</v>
      </c>
      <c r="D29" s="7">
        <f t="shared" si="2"/>
        <v>0</v>
      </c>
      <c r="E29" s="7">
        <f t="shared" si="2"/>
        <v>0</v>
      </c>
      <c r="F29" s="7">
        <f t="shared" si="2"/>
        <v>0</v>
      </c>
      <c r="G29" s="7">
        <f t="shared" si="2"/>
        <v>0</v>
      </c>
    </row>
    <row r="30" spans="1:7" x14ac:dyDescent="0.3">
      <c r="A30" s="3" t="s">
        <v>26</v>
      </c>
      <c r="B30" s="15">
        <v>8000000</v>
      </c>
      <c r="C30" s="15">
        <v>8000000</v>
      </c>
      <c r="D30" s="15">
        <v>0</v>
      </c>
      <c r="E30" s="15">
        <v>0</v>
      </c>
      <c r="F30" s="15">
        <v>0</v>
      </c>
      <c r="G30" s="15">
        <v>0</v>
      </c>
    </row>
    <row r="31" spans="1:7" x14ac:dyDescent="0.3">
      <c r="A31" s="5"/>
      <c r="B31" s="16"/>
      <c r="C31" s="16"/>
      <c r="D31" s="5"/>
      <c r="E31" s="5"/>
      <c r="F31" s="5"/>
      <c r="G31" s="5"/>
    </row>
    <row r="32" spans="1:7" x14ac:dyDescent="0.3">
      <c r="A32" s="8" t="s">
        <v>27</v>
      </c>
      <c r="B32" s="17">
        <f>B29+B22+B8</f>
        <v>265993390.91190812</v>
      </c>
      <c r="C32" s="17">
        <f t="shared" ref="C32:F32" si="3">C29+C22+C8</f>
        <v>276313126.54838443</v>
      </c>
      <c r="D32" s="7">
        <f t="shared" si="3"/>
        <v>0</v>
      </c>
      <c r="E32" s="7">
        <f t="shared" si="3"/>
        <v>0</v>
      </c>
      <c r="F32" s="7">
        <f t="shared" si="3"/>
        <v>0</v>
      </c>
      <c r="G32" s="7">
        <f>G29+G22+G8</f>
        <v>0</v>
      </c>
    </row>
    <row r="33" spans="1:7" x14ac:dyDescent="0.3">
      <c r="A33" s="5"/>
      <c r="B33" s="16"/>
      <c r="C33" s="16"/>
      <c r="D33" s="5"/>
      <c r="E33" s="5"/>
      <c r="F33" s="5"/>
      <c r="G33" s="5"/>
    </row>
    <row r="34" spans="1:7" x14ac:dyDescent="0.3">
      <c r="A34" s="6" t="s">
        <v>28</v>
      </c>
      <c r="B34" s="18"/>
      <c r="C34" s="18"/>
      <c r="D34" s="9"/>
      <c r="E34" s="9"/>
      <c r="F34" s="9"/>
      <c r="G34" s="9"/>
    </row>
    <row r="35" spans="1:7" ht="28.8" x14ac:dyDescent="0.3">
      <c r="A35" s="10" t="s">
        <v>29</v>
      </c>
      <c r="B35" s="15">
        <v>8000000</v>
      </c>
      <c r="C35" s="15">
        <v>8000000</v>
      </c>
      <c r="D35" s="15">
        <v>0</v>
      </c>
      <c r="E35" s="15">
        <v>0</v>
      </c>
      <c r="F35" s="15">
        <v>0</v>
      </c>
      <c r="G35" s="15">
        <v>0</v>
      </c>
    </row>
    <row r="36" spans="1:7" ht="28.8" x14ac:dyDescent="0.3">
      <c r="A36" s="10" t="s">
        <v>30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</row>
    <row r="37" spans="1:7" x14ac:dyDescent="0.3">
      <c r="A37" s="6" t="s">
        <v>31</v>
      </c>
      <c r="B37" s="17">
        <f>B36+B35</f>
        <v>8000000</v>
      </c>
      <c r="C37" s="17">
        <f t="shared" ref="C37:F37" si="4">C36+C35</f>
        <v>8000000</v>
      </c>
      <c r="D37" s="7">
        <f t="shared" si="4"/>
        <v>0</v>
      </c>
      <c r="E37" s="7">
        <f t="shared" si="4"/>
        <v>0</v>
      </c>
      <c r="F37" s="7">
        <f t="shared" si="4"/>
        <v>0</v>
      </c>
      <c r="G37" s="7">
        <f>G36+G35</f>
        <v>0</v>
      </c>
    </row>
    <row r="38" spans="1:7" x14ac:dyDescent="0.3">
      <c r="A38" s="11"/>
      <c r="B38" s="19"/>
      <c r="C38" s="19"/>
      <c r="D38" s="12"/>
      <c r="E38" s="12"/>
      <c r="F38" s="12"/>
      <c r="G38" s="12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type="decimal" allowBlank="1" showInputMessage="1" showErrorMessage="1" sqref="B8:G37" xr:uid="{B75292EF-13A0-4654-95BF-9D8CCDF91CD3}">
      <formula1>-1.79769313486231E+100</formula1>
      <formula2>1.79769313486231E+100</formula2>
    </dataValidation>
    <dataValidation allowBlank="1" showInputMessage="1" showErrorMessage="1" prompt="Año 5 (d)" sqref="G6:G7" xr:uid="{5E4664EE-3748-4AE0-9605-C437EB1A1102}"/>
    <dataValidation allowBlank="1" showInputMessage="1" showErrorMessage="1" prompt="Año 4 (d)" sqref="F6:F7" xr:uid="{CB05F645-6278-4F05-94C1-B20E80B1F5A5}"/>
    <dataValidation allowBlank="1" showInputMessage="1" showErrorMessage="1" prompt="Año 3 (d)" sqref="E6:E7" xr:uid="{64380E4D-1C6B-4C76-B9F7-6BA0E817C11E}"/>
    <dataValidation allowBlank="1" showInputMessage="1" showErrorMessage="1" prompt="Año 2 (d)" sqref="D6:D7" xr:uid="{C685751D-9B19-4FE8-A784-CE6255EFCC3B}"/>
    <dataValidation allowBlank="1" showInputMessage="1" showErrorMessage="1" prompt="Año 1 (d)" sqref="C6:C7" xr:uid="{08267A66-B938-4E48-9910-3C2EBAF78FF6}"/>
  </dataValidations>
  <pageMargins left="0.7" right="0.7" top="0.75" bottom="0.75" header="0.3" footer="0.3"/>
  <pageSetup paperSize="9"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2022-07-05T02:01:08Z</dcterms:created>
  <dcterms:modified xsi:type="dcterms:W3CDTF">2022-07-05T02:29:30Z</dcterms:modified>
</cp:coreProperties>
</file>